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1" i="1" l="1"/>
  <c r="E91" i="1"/>
  <c r="D91" i="1"/>
  <c r="C91" i="1"/>
  <c r="F61" i="1"/>
  <c r="E61" i="1"/>
  <c r="D61" i="1"/>
  <c r="C61" i="1"/>
  <c r="D23" i="1" l="1"/>
  <c r="C23" i="1"/>
  <c r="D73" i="1" l="1"/>
  <c r="D92" i="1" s="1"/>
  <c r="C73" i="1"/>
  <c r="C92" i="1" s="1"/>
  <c r="F73" i="1"/>
  <c r="E73" i="1"/>
  <c r="F23" i="1"/>
  <c r="E23" i="1"/>
  <c r="E92" i="1" l="1"/>
  <c r="F92" i="1"/>
</calcChain>
</file>

<file path=xl/sharedStrings.xml><?xml version="1.0" encoding="utf-8"?>
<sst xmlns="http://schemas.openxmlformats.org/spreadsheetml/2006/main" count="236" uniqueCount="144">
  <si>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</si>
  <si>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</si>
  <si>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</si>
  <si>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</si>
  <si>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</si>
  <si>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</si>
  <si>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</si>
  <si>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</si>
  <si>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</si>
  <si>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</si>
  <si>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</si>
  <si>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</si>
  <si>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</si>
  <si>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Внешний вид:</t>
  </si>
  <si>
    <t>Консистенция:</t>
  </si>
  <si>
    <t>Цвет:</t>
  </si>
  <si>
    <t>Вкус:</t>
  </si>
  <si>
    <t>Запах</t>
  </si>
  <si>
    <t>жидкая</t>
  </si>
  <si>
    <t>Кофейный напиток</t>
  </si>
  <si>
    <t>2/3.</t>
  </si>
  <si>
    <t>кофейный напиток налит в стакан или чашку</t>
  </si>
  <si>
    <t>светло-коричневый</t>
  </si>
  <si>
    <t>Хлеб пшеничный</t>
  </si>
  <si>
    <t>ровные ломтики хлеба, намазанные маслом</t>
  </si>
  <si>
    <t>Картофель</t>
  </si>
  <si>
    <t>Морковь</t>
  </si>
  <si>
    <t>Лук репчатый</t>
  </si>
  <si>
    <t>Масло растительное</t>
  </si>
  <si>
    <t>4/5.</t>
  </si>
  <si>
    <t>10-00</t>
  </si>
  <si>
    <t>55/61</t>
  </si>
  <si>
    <t>3/4.</t>
  </si>
  <si>
    <t>свойственный продуктам, входящим в блюдо</t>
  </si>
  <si>
    <t>Мука пшеничная</t>
  </si>
  <si>
    <t>Хлеб ржаной</t>
  </si>
  <si>
    <t>от желтого до светло-коричневого</t>
  </si>
  <si>
    <t>Молоко кипяченое</t>
  </si>
  <si>
    <t>Молоко</t>
  </si>
  <si>
    <t>158/189</t>
  </si>
  <si>
    <t>молоко без пленки на поверхности</t>
  </si>
  <si>
    <t>белый, с кремовым оттенком</t>
  </si>
  <si>
    <t>характерный для кипяченного молока, сладковатый</t>
  </si>
  <si>
    <t>кипяченого молока, приятный</t>
  </si>
  <si>
    <t>Чай с сахаром</t>
  </si>
  <si>
    <t>Чай-заварка</t>
  </si>
  <si>
    <t>0,4/0,6</t>
  </si>
  <si>
    <t>10/12.</t>
  </si>
  <si>
    <t>свойственный чаю</t>
  </si>
  <si>
    <t>3/5.</t>
  </si>
  <si>
    <t>Яйца</t>
  </si>
  <si>
    <t>75/100</t>
  </si>
  <si>
    <t>Творог</t>
  </si>
  <si>
    <t>Сметана</t>
  </si>
  <si>
    <t>Кофейный напиток с молоком</t>
  </si>
  <si>
    <t>7/10.</t>
  </si>
  <si>
    <t>75/90</t>
  </si>
  <si>
    <t>сладкий, с выраженным привкусом напитка и кипяченого молока</t>
  </si>
  <si>
    <t>аромат кофейного напитка и кипяченого молока</t>
  </si>
  <si>
    <t>продуктов входящих в блюдо</t>
  </si>
  <si>
    <t>15/18</t>
  </si>
  <si>
    <t>Печенье</t>
  </si>
  <si>
    <t>сухое и хрупкое, рассыпчатое</t>
  </si>
  <si>
    <t>свойственные данному наименованию кондитерского изделия, без постороннего привкуса и запаха</t>
  </si>
  <si>
    <t>Крупа рисовая</t>
  </si>
  <si>
    <t>ИТОГО ЗА ПРИЕМ ПИЩИ:</t>
  </si>
  <si>
    <t>ИТОГО ЗА 1 ДЕНЬ:</t>
  </si>
  <si>
    <t>золотисто-коричневого цвета</t>
  </si>
  <si>
    <t>жидкость золотисто-коричневого цвета, налита в стакан</t>
  </si>
  <si>
    <t>сладкий, чуть терпкий</t>
  </si>
  <si>
    <t>5/7.</t>
  </si>
  <si>
    <t>Пюре картофельное</t>
  </si>
  <si>
    <t>136/171</t>
  </si>
  <si>
    <t>19/24</t>
  </si>
  <si>
    <t>протертая картофельная масса</t>
  </si>
  <si>
    <t>густая, пышная, однородная</t>
  </si>
  <si>
    <t>свежеприготовленного картофельного пюре, кипяченого молока и сливочного масла</t>
  </si>
  <si>
    <t>9/11.</t>
  </si>
  <si>
    <t>2.</t>
  </si>
  <si>
    <t>без комочков муки, всплывшего жира на поверхности</t>
  </si>
  <si>
    <t>2/4.</t>
  </si>
  <si>
    <t>правильная, соответствующая данному наименованию без вмятин</t>
  </si>
  <si>
    <t>ДЕНЬ 4</t>
  </si>
  <si>
    <t>Сырники из творога</t>
  </si>
  <si>
    <t>8/11.</t>
  </si>
  <si>
    <t>0,07/0,09</t>
  </si>
  <si>
    <t>изделия правильной кругло-приплюснутой формы; поверхность без трещин, равномерно запечены</t>
  </si>
  <si>
    <t>мягкая, умеренно плотная, пышная</t>
  </si>
  <si>
    <t>корочки - золотистый, на разрезе - светло-кремовый или желтоватый</t>
  </si>
  <si>
    <t>сладкий, свойственный творогу, без излишней кислотности, умеренно соленый</t>
  </si>
  <si>
    <t>продуктов, входящих в блюдо</t>
  </si>
  <si>
    <t>Молоко сгущенное</t>
  </si>
  <si>
    <t>Уха из рыбных консервов</t>
  </si>
  <si>
    <t>Консервы рыбные</t>
  </si>
  <si>
    <t>27/40</t>
  </si>
  <si>
    <t>63/93</t>
  </si>
  <si>
    <t>13/20</t>
  </si>
  <si>
    <t>6/9.</t>
  </si>
  <si>
    <t>картофель нарезан брусочками или кубиками, рис сохранил форму</t>
  </si>
  <si>
    <t>овощей - мягкая, овощи сохранили форму</t>
  </si>
  <si>
    <t>бульона - золотисто-серый, овощей - натуральный</t>
  </si>
  <si>
    <t>рыбы, овощей и риса, вмеру соленый</t>
  </si>
  <si>
    <t>Запеканка из печени с рисом</t>
  </si>
  <si>
    <t>Печень говяжья</t>
  </si>
  <si>
    <t>Яйца на смазку</t>
  </si>
  <si>
    <t>21/24</t>
  </si>
  <si>
    <t>0,09/0,1</t>
  </si>
  <si>
    <t>0,02/0,03</t>
  </si>
  <si>
    <t>запеканка нарезана ровными кусками, поверхность изделий не растрескавшаяся,</t>
  </si>
  <si>
    <t>изделие полито соусом</t>
  </si>
  <si>
    <t>мягкая, нежная</t>
  </si>
  <si>
    <t>корочки - свойственный запеченному продукту</t>
  </si>
  <si>
    <t>запеченной печени и продуктов, входящих в блюдо</t>
  </si>
  <si>
    <t>Салат "Ромашка"</t>
  </si>
  <si>
    <t>48/73</t>
  </si>
  <si>
    <t>Кукуруза консервированная</t>
  </si>
  <si>
    <t>мягкая, сочная</t>
  </si>
  <si>
    <t>соответствующий компонентам входящим в салат</t>
  </si>
  <si>
    <t>овощей в сочетании с растительным маслом, в меру острый и соленый</t>
  </si>
  <si>
    <t>овощей с ароматом растительного масла</t>
  </si>
  <si>
    <t>Соус сметанный с луком</t>
  </si>
  <si>
    <t>4.</t>
  </si>
  <si>
    <t>12.</t>
  </si>
  <si>
    <t>однородная масса, смешанная с припущенным луком,</t>
  </si>
  <si>
    <t>вязкая, полужидкая, эластичная</t>
  </si>
  <si>
    <t>светло-кремовый</t>
  </si>
  <si>
    <t>сетаны, припущенного лука, умеренно соленый</t>
  </si>
  <si>
    <t>сметаны, припущенного лука и продуктов, входящих в соус</t>
  </si>
  <si>
    <t>Напиток из плодов шиповника</t>
  </si>
  <si>
    <t>Плоды шиповника сушеные</t>
  </si>
  <si>
    <t>напиток налит в стакан</t>
  </si>
  <si>
    <t>темно-красный</t>
  </si>
  <si>
    <t>кисло-сладкий, с привкусом плодов шиповника</t>
  </si>
  <si>
    <t>шиповника</t>
  </si>
  <si>
    <t>Рыба соленая (порциями)</t>
  </si>
  <si>
    <t>Сельдь</t>
  </si>
  <si>
    <t>филе, нарезанное тонкими кусочками одинаковой формы</t>
  </si>
  <si>
    <t>соответствует виду рыбы</t>
  </si>
  <si>
    <t xml:space="preserve">отварной картофель нарезан кубиком, репчатый лук - мелким кубиком. </t>
  </si>
  <si>
    <t>Картофель, лук, кукуруза соеденены, перемешаны. Заправлен растительным маслом</t>
  </si>
  <si>
    <t>свойственный вареному картофелю, с выраженным привкусом сливочного масла и кипяч. молока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</si>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</sst>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b/>
      <sz val="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28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17" xfId="0" applyBorder="1"/>
    <xf numFmtId="0" fontId="0" fillId="0" borderId="31" xfId="0" applyBorder="1"/>
    <xf numFmtId="0" fontId="3" fillId="0" borderId="4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2" fillId="3" borderId="57" xfId="0" applyFont="1" applyFill="1" applyBorder="1" applyAlignment="1">
      <alignment horizontal="left" vertical="center" textRotation="90" wrapText="1"/>
    </xf>
    <xf numFmtId="0" fontId="0" fillId="0" borderId="58" xfId="0" applyBorder="1"/>
    <xf numFmtId="0" fontId="2" fillId="3" borderId="54" xfId="0" applyFont="1" applyFill="1" applyBorder="1" applyAlignment="1">
      <alignment horizontal="left" vertical="center" textRotation="90" wrapText="1"/>
    </xf>
    <xf numFmtId="0" fontId="0" fillId="0" borderId="54" xfId="0" applyBorder="1"/>
    <xf numFmtId="0" fontId="3" fillId="0" borderId="54" xfId="0" applyFont="1" applyBorder="1" applyAlignment="1">
      <alignment horizontal="left" vertical="center" textRotation="90" wrapText="1"/>
    </xf>
    <xf numFmtId="0" fontId="2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/>
    </xf>
    <xf numFmtId="0" fontId="1" fillId="0" borderId="0" xfId="0" applyFont="1" applyBorder="1"/>
    <xf numFmtId="0" fontId="2" fillId="0" borderId="21" xfId="0" applyFont="1" applyBorder="1"/>
    <xf numFmtId="0" fontId="2" fillId="0" borderId="18" xfId="0" applyFont="1" applyBorder="1"/>
    <xf numFmtId="0" fontId="2" fillId="0" borderId="11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textRotation="90" wrapText="1"/>
    </xf>
    <xf numFmtId="0" fontId="2" fillId="0" borderId="33" xfId="0" applyFont="1" applyBorder="1" applyAlignment="1">
      <alignment horizontal="left" vertical="center" textRotation="90" wrapText="1"/>
    </xf>
    <xf numFmtId="0" fontId="2" fillId="0" borderId="34" xfId="0" applyFont="1" applyBorder="1" applyAlignment="1">
      <alignment horizontal="left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topLeftCell="G1" zoomScale="200" zoomScaleNormal="200" workbookViewId="0">
      <selection activeCell="G1" sqref="G1:H4"/>
    </sheetView>
  </sheetViews>
  <sheetFormatPr defaultRowHeight="15" x14ac:dyDescent="0.25"/>
  <cols>
    <col min="1" max="1" width="4.28515625" customWidth="1"/>
    <col min="2" max="2" width="16.85546875" customWidth="1"/>
    <col min="3" max="4" width="4.85546875" customWidth="1"/>
    <col min="5" max="5" width="4.7109375" customWidth="1"/>
    <col min="6" max="6" width="4.28515625" customWidth="1"/>
    <col min="7" max="7" width="8" customWidth="1"/>
    <col min="8" max="8" width="50.28515625" customWidth="1"/>
  </cols>
  <sheetData>
    <row r="1" spans="1:8" ht="5.0999999999999996" customHeight="1" x14ac:dyDescent="0.25">
      <c r="A1" s="11"/>
      <c r="B1" s="11"/>
      <c r="C1" s="11"/>
      <c r="D1" s="11"/>
      <c r="H1" s="29" t="s">
        <v>141</v>
      </c>
    </row>
    <row r="2" spans="1:8" ht="5.0999999999999996" customHeight="1" x14ac:dyDescent="0.25">
      <c r="A2" s="11"/>
      <c r="B2" s="11"/>
      <c r="C2" s="11"/>
      <c r="D2" s="11"/>
      <c r="F2" s="48"/>
      <c r="H2" s="30" t="s">
        <v>10</v>
      </c>
    </row>
    <row r="3" spans="1:8" ht="5.0999999999999996" customHeight="1" x14ac:dyDescent="0.25">
      <c r="A3" s="11"/>
      <c r="B3" s="11"/>
      <c r="C3" s="11"/>
      <c r="D3" s="11"/>
      <c r="F3" s="11"/>
      <c r="H3" s="29" t="s">
        <v>142</v>
      </c>
    </row>
    <row r="4" spans="1:8" ht="5.0999999999999996" customHeight="1" thickBot="1" x14ac:dyDescent="0.3">
      <c r="A4" s="11"/>
      <c r="B4" s="69" t="s">
        <v>9</v>
      </c>
      <c r="C4" s="11"/>
      <c r="D4" s="11"/>
      <c r="F4" s="11"/>
      <c r="H4" s="29" t="s">
        <v>143</v>
      </c>
    </row>
    <row r="5" spans="1:8" ht="5.0999999999999996" customHeight="1" thickBot="1" x14ac:dyDescent="0.3">
      <c r="C5" s="68"/>
      <c r="D5" s="68"/>
      <c r="E5" s="68"/>
      <c r="F5" s="68"/>
      <c r="G5" s="68"/>
      <c r="H5" s="68"/>
    </row>
    <row r="6" spans="1:8" s="39" customFormat="1" ht="9" customHeight="1" x14ac:dyDescent="0.25">
      <c r="A6" s="111" t="s">
        <v>0</v>
      </c>
      <c r="B6" s="113" t="s">
        <v>1</v>
      </c>
      <c r="C6" s="122" t="s">
        <v>2</v>
      </c>
      <c r="D6" s="123"/>
      <c r="E6" s="122" t="s">
        <v>3</v>
      </c>
      <c r="F6" s="123"/>
      <c r="G6" s="115" t="s">
        <v>4</v>
      </c>
      <c r="H6" s="116"/>
    </row>
    <row r="7" spans="1:8" s="39" customFormat="1" ht="9" customHeight="1" x14ac:dyDescent="0.25">
      <c r="A7" s="112"/>
      <c r="B7" s="114"/>
      <c r="C7" s="124"/>
      <c r="D7" s="125"/>
      <c r="E7" s="124"/>
      <c r="F7" s="125"/>
      <c r="G7" s="117"/>
      <c r="H7" s="118"/>
    </row>
    <row r="8" spans="1:8" ht="9" customHeight="1" thickBot="1" x14ac:dyDescent="0.3">
      <c r="A8" s="119" t="s">
        <v>82</v>
      </c>
      <c r="B8" s="120"/>
      <c r="C8" s="120"/>
      <c r="D8" s="120"/>
      <c r="E8" s="120"/>
      <c r="F8" s="120"/>
      <c r="G8" s="120"/>
      <c r="H8" s="121"/>
    </row>
    <row r="9" spans="1:8" ht="9" customHeight="1" thickBot="1" x14ac:dyDescent="0.3">
      <c r="A9" s="66"/>
      <c r="B9" s="57" t="s">
        <v>5</v>
      </c>
      <c r="C9" s="58"/>
      <c r="D9" s="58"/>
      <c r="E9" s="58"/>
      <c r="F9" s="58"/>
      <c r="G9" s="58"/>
      <c r="H9" s="59"/>
    </row>
    <row r="10" spans="1:8" ht="9" customHeight="1" x14ac:dyDescent="0.25">
      <c r="A10" s="105" t="s">
        <v>5</v>
      </c>
      <c r="B10" s="33" t="s">
        <v>83</v>
      </c>
      <c r="C10" s="5">
        <v>73</v>
      </c>
      <c r="D10" s="5">
        <v>100</v>
      </c>
      <c r="E10" s="97">
        <v>171</v>
      </c>
      <c r="F10" s="97">
        <v>234</v>
      </c>
      <c r="G10" s="40" t="s">
        <v>13</v>
      </c>
      <c r="H10" s="12" t="s">
        <v>86</v>
      </c>
    </row>
    <row r="11" spans="1:8" ht="9" customHeight="1" x14ac:dyDescent="0.25">
      <c r="A11" s="106"/>
      <c r="B11" s="31" t="s">
        <v>52</v>
      </c>
      <c r="C11" s="93" t="s">
        <v>51</v>
      </c>
      <c r="D11" s="126"/>
      <c r="E11" s="98"/>
      <c r="F11" s="98"/>
      <c r="G11" s="41" t="s">
        <v>14</v>
      </c>
      <c r="H11" s="13" t="s">
        <v>87</v>
      </c>
    </row>
    <row r="12" spans="1:8" ht="9" customHeight="1" x14ac:dyDescent="0.25">
      <c r="A12" s="106"/>
      <c r="B12" s="31" t="s">
        <v>34</v>
      </c>
      <c r="C12" s="95" t="s">
        <v>84</v>
      </c>
      <c r="D12" s="126"/>
      <c r="E12" s="98"/>
      <c r="F12" s="98"/>
      <c r="G12" s="41" t="s">
        <v>15</v>
      </c>
      <c r="H12" s="13" t="s">
        <v>88</v>
      </c>
    </row>
    <row r="13" spans="1:8" ht="9" customHeight="1" x14ac:dyDescent="0.25">
      <c r="A13" s="106"/>
      <c r="B13" s="31" t="s">
        <v>50</v>
      </c>
      <c r="C13" s="93" t="s">
        <v>85</v>
      </c>
      <c r="D13" s="126"/>
      <c r="E13" s="98"/>
      <c r="F13" s="98"/>
      <c r="G13" s="41" t="s">
        <v>16</v>
      </c>
      <c r="H13" s="13" t="s">
        <v>89</v>
      </c>
    </row>
    <row r="14" spans="1:8" ht="9" customHeight="1" thickBot="1" x14ac:dyDescent="0.3">
      <c r="A14" s="106"/>
      <c r="B14" s="36" t="s">
        <v>28</v>
      </c>
      <c r="C14" s="93" t="s">
        <v>32</v>
      </c>
      <c r="D14" s="94"/>
      <c r="E14" s="98"/>
      <c r="F14" s="98"/>
      <c r="G14" s="52" t="s">
        <v>17</v>
      </c>
      <c r="H14" s="20" t="s">
        <v>90</v>
      </c>
    </row>
    <row r="15" spans="1:8" ht="9" customHeight="1" x14ac:dyDescent="0.25">
      <c r="A15" s="106"/>
      <c r="B15" s="33" t="s">
        <v>91</v>
      </c>
      <c r="C15" s="5">
        <v>20</v>
      </c>
      <c r="D15" s="34">
        <v>20</v>
      </c>
      <c r="E15" s="97">
        <v>66</v>
      </c>
      <c r="F15" s="97">
        <v>66</v>
      </c>
      <c r="G15" s="40"/>
      <c r="H15" s="12"/>
    </row>
    <row r="16" spans="1:8" ht="9" customHeight="1" thickBot="1" x14ac:dyDescent="0.3">
      <c r="A16" s="106"/>
      <c r="B16" s="35" t="s">
        <v>91</v>
      </c>
      <c r="C16" s="133">
        <v>22</v>
      </c>
      <c r="D16" s="134"/>
      <c r="E16" s="98"/>
      <c r="F16" s="98"/>
      <c r="G16" s="54"/>
      <c r="H16" s="19"/>
    </row>
    <row r="17" spans="1:8" ht="9" customHeight="1" x14ac:dyDescent="0.25">
      <c r="A17" s="106"/>
      <c r="B17" s="37" t="s">
        <v>54</v>
      </c>
      <c r="C17" s="6">
        <v>150</v>
      </c>
      <c r="D17" s="6">
        <v>180</v>
      </c>
      <c r="E17" s="97">
        <v>84</v>
      </c>
      <c r="F17" s="97">
        <v>102</v>
      </c>
      <c r="G17" s="40" t="s">
        <v>13</v>
      </c>
      <c r="H17" s="15" t="s">
        <v>21</v>
      </c>
    </row>
    <row r="18" spans="1:8" ht="9" customHeight="1" x14ac:dyDescent="0.25">
      <c r="A18" s="106"/>
      <c r="B18" s="31" t="s">
        <v>19</v>
      </c>
      <c r="C18" s="93" t="s">
        <v>20</v>
      </c>
      <c r="D18" s="94"/>
      <c r="E18" s="98"/>
      <c r="F18" s="98"/>
      <c r="G18" s="41" t="s">
        <v>14</v>
      </c>
      <c r="H18" s="16" t="s">
        <v>18</v>
      </c>
    </row>
    <row r="19" spans="1:8" ht="9" customHeight="1" x14ac:dyDescent="0.25">
      <c r="A19" s="106"/>
      <c r="B19" s="31" t="s">
        <v>12</v>
      </c>
      <c r="C19" s="127" t="s">
        <v>55</v>
      </c>
      <c r="D19" s="128"/>
      <c r="E19" s="98"/>
      <c r="F19" s="98"/>
      <c r="G19" s="41" t="s">
        <v>15</v>
      </c>
      <c r="H19" s="16" t="s">
        <v>22</v>
      </c>
    </row>
    <row r="20" spans="1:8" ht="9" customHeight="1" x14ac:dyDescent="0.25">
      <c r="A20" s="106"/>
      <c r="B20" s="31" t="s">
        <v>38</v>
      </c>
      <c r="C20" s="93" t="s">
        <v>56</v>
      </c>
      <c r="D20" s="94"/>
      <c r="E20" s="98"/>
      <c r="F20" s="98"/>
      <c r="G20" s="41" t="s">
        <v>16</v>
      </c>
      <c r="H20" s="16" t="s">
        <v>57</v>
      </c>
    </row>
    <row r="21" spans="1:8" ht="9" customHeight="1" thickBot="1" x14ac:dyDescent="0.3">
      <c r="A21" s="106"/>
      <c r="B21" s="32"/>
      <c r="C21" s="108"/>
      <c r="D21" s="109"/>
      <c r="E21" s="99"/>
      <c r="F21" s="99"/>
      <c r="G21" s="53" t="s">
        <v>17</v>
      </c>
      <c r="H21" s="17" t="s">
        <v>58</v>
      </c>
    </row>
    <row r="22" spans="1:8" ht="9" customHeight="1" thickBot="1" x14ac:dyDescent="0.3">
      <c r="A22" s="106"/>
      <c r="B22" s="38" t="s">
        <v>23</v>
      </c>
      <c r="C22" s="8">
        <v>20</v>
      </c>
      <c r="D22" s="8">
        <v>20</v>
      </c>
      <c r="E22" s="3">
        <v>45</v>
      </c>
      <c r="F22" s="3">
        <v>45</v>
      </c>
      <c r="G22" s="40" t="s">
        <v>13</v>
      </c>
      <c r="H22" s="12" t="s">
        <v>24</v>
      </c>
    </row>
    <row r="23" spans="1:8" ht="9" customHeight="1" thickBot="1" x14ac:dyDescent="0.3">
      <c r="A23" s="65"/>
      <c r="B23" s="62" t="s">
        <v>65</v>
      </c>
      <c r="C23" s="7">
        <f>C10+C15+C17+C22</f>
        <v>263</v>
      </c>
      <c r="D23" s="7">
        <f>D10+D15+D17+D22</f>
        <v>320</v>
      </c>
      <c r="E23" s="7">
        <f t="shared" ref="E23:F23" si="0">E10+E17+E22</f>
        <v>300</v>
      </c>
      <c r="F23" s="7">
        <f t="shared" si="0"/>
        <v>381</v>
      </c>
      <c r="G23" s="70"/>
      <c r="H23" s="71"/>
    </row>
    <row r="24" spans="1:8" ht="9" customHeight="1" thickBot="1" x14ac:dyDescent="0.3">
      <c r="A24" s="102" t="s">
        <v>30</v>
      </c>
      <c r="B24" s="103"/>
      <c r="C24" s="103"/>
      <c r="D24" s="103"/>
      <c r="E24" s="103"/>
      <c r="F24" s="103"/>
      <c r="G24" s="103"/>
      <c r="H24" s="104"/>
    </row>
    <row r="25" spans="1:8" ht="9" customHeight="1" thickBot="1" x14ac:dyDescent="0.3">
      <c r="A25" s="66"/>
      <c r="B25" s="57" t="s">
        <v>6</v>
      </c>
      <c r="C25" s="60"/>
      <c r="D25" s="60"/>
      <c r="E25" s="60"/>
      <c r="F25" s="60"/>
      <c r="G25" s="60"/>
      <c r="H25" s="61"/>
    </row>
    <row r="26" spans="1:8" ht="9" customHeight="1" x14ac:dyDescent="0.25">
      <c r="A26" s="105" t="s">
        <v>6</v>
      </c>
      <c r="B26" s="33" t="s">
        <v>92</v>
      </c>
      <c r="C26" s="5">
        <v>170</v>
      </c>
      <c r="D26" s="5">
        <v>250</v>
      </c>
      <c r="E26" s="97">
        <v>75</v>
      </c>
      <c r="F26" s="97">
        <v>110</v>
      </c>
      <c r="G26" s="40" t="s">
        <v>13</v>
      </c>
      <c r="H26" s="12" t="s">
        <v>98</v>
      </c>
    </row>
    <row r="27" spans="1:8" ht="9" customHeight="1" x14ac:dyDescent="0.25">
      <c r="A27" s="106"/>
      <c r="B27" s="35" t="s">
        <v>93</v>
      </c>
      <c r="C27" s="93" t="s">
        <v>94</v>
      </c>
      <c r="D27" s="94"/>
      <c r="E27" s="98"/>
      <c r="F27" s="98"/>
      <c r="G27" s="41"/>
      <c r="H27" s="13"/>
    </row>
    <row r="28" spans="1:8" ht="9" customHeight="1" x14ac:dyDescent="0.25">
      <c r="A28" s="106"/>
      <c r="B28" s="31" t="s">
        <v>25</v>
      </c>
      <c r="C28" s="93" t="s">
        <v>95</v>
      </c>
      <c r="D28" s="94"/>
      <c r="E28" s="98"/>
      <c r="F28" s="98"/>
      <c r="G28" s="41" t="s">
        <v>14</v>
      </c>
      <c r="H28" s="18" t="s">
        <v>99</v>
      </c>
    </row>
    <row r="29" spans="1:8" ht="9" customHeight="1" x14ac:dyDescent="0.25">
      <c r="A29" s="106"/>
      <c r="B29" s="31" t="s">
        <v>26</v>
      </c>
      <c r="C29" s="110" t="s">
        <v>96</v>
      </c>
      <c r="D29" s="94"/>
      <c r="E29" s="98"/>
      <c r="F29" s="98"/>
      <c r="G29" s="41" t="s">
        <v>15</v>
      </c>
      <c r="H29" s="13" t="s">
        <v>100</v>
      </c>
    </row>
    <row r="30" spans="1:8" ht="9" customHeight="1" x14ac:dyDescent="0.25">
      <c r="A30" s="106"/>
      <c r="B30" s="31" t="s">
        <v>27</v>
      </c>
      <c r="C30" s="93" t="s">
        <v>97</v>
      </c>
      <c r="D30" s="94"/>
      <c r="E30" s="98"/>
      <c r="F30" s="98"/>
      <c r="G30" s="41" t="s">
        <v>16</v>
      </c>
      <c r="H30" s="13" t="s">
        <v>101</v>
      </c>
    </row>
    <row r="31" spans="1:8" ht="9" customHeight="1" x14ac:dyDescent="0.25">
      <c r="A31" s="106"/>
      <c r="B31" s="31" t="s">
        <v>64</v>
      </c>
      <c r="C31" s="93" t="s">
        <v>49</v>
      </c>
      <c r="D31" s="94"/>
      <c r="E31" s="98"/>
      <c r="F31" s="98"/>
      <c r="G31" s="41" t="s">
        <v>17</v>
      </c>
      <c r="H31" s="13" t="s">
        <v>59</v>
      </c>
    </row>
    <row r="32" spans="1:8" ht="9" customHeight="1" x14ac:dyDescent="0.25">
      <c r="A32" s="106"/>
      <c r="B32" s="36" t="s">
        <v>11</v>
      </c>
      <c r="C32" s="93" t="s">
        <v>80</v>
      </c>
      <c r="D32" s="94"/>
      <c r="E32" s="98"/>
      <c r="F32" s="98"/>
      <c r="G32" s="41"/>
      <c r="H32" s="13"/>
    </row>
    <row r="33" spans="1:8" ht="9" customHeight="1" thickBot="1" x14ac:dyDescent="0.3">
      <c r="A33" s="106"/>
      <c r="B33" s="32"/>
      <c r="C33" s="108"/>
      <c r="D33" s="109"/>
      <c r="E33" s="99"/>
      <c r="F33" s="99"/>
      <c r="G33" s="43"/>
      <c r="H33" s="42"/>
    </row>
    <row r="34" spans="1:8" ht="9" customHeight="1" x14ac:dyDescent="0.25">
      <c r="A34" s="106"/>
      <c r="B34" s="33" t="s">
        <v>102</v>
      </c>
      <c r="C34" s="47">
        <v>73</v>
      </c>
      <c r="D34" s="46">
        <v>81</v>
      </c>
      <c r="E34" s="97">
        <v>112</v>
      </c>
      <c r="F34" s="97">
        <v>124</v>
      </c>
      <c r="G34" s="40" t="s">
        <v>13</v>
      </c>
      <c r="H34" s="12" t="s">
        <v>108</v>
      </c>
    </row>
    <row r="35" spans="1:8" ht="9" customHeight="1" x14ac:dyDescent="0.25">
      <c r="A35" s="106"/>
      <c r="B35" s="35" t="s">
        <v>103</v>
      </c>
      <c r="C35" s="91" t="s">
        <v>31</v>
      </c>
      <c r="D35" s="92"/>
      <c r="E35" s="98"/>
      <c r="F35" s="98"/>
      <c r="G35" s="41"/>
      <c r="H35" s="13" t="s">
        <v>109</v>
      </c>
    </row>
    <row r="36" spans="1:8" ht="9" customHeight="1" x14ac:dyDescent="0.25">
      <c r="A36" s="106"/>
      <c r="B36" s="31" t="s">
        <v>64</v>
      </c>
      <c r="C36" s="93" t="s">
        <v>77</v>
      </c>
      <c r="D36" s="94"/>
      <c r="E36" s="98"/>
      <c r="F36" s="98"/>
      <c r="G36" s="41" t="s">
        <v>14</v>
      </c>
      <c r="H36" s="13" t="s">
        <v>110</v>
      </c>
    </row>
    <row r="37" spans="1:8" ht="9" customHeight="1" x14ac:dyDescent="0.25">
      <c r="A37" s="106"/>
      <c r="B37" s="31" t="s">
        <v>27</v>
      </c>
      <c r="C37" s="93" t="s">
        <v>105</v>
      </c>
      <c r="D37" s="94"/>
      <c r="E37" s="98"/>
      <c r="F37" s="98"/>
      <c r="G37" s="41" t="s">
        <v>15</v>
      </c>
      <c r="H37" s="13" t="s">
        <v>111</v>
      </c>
    </row>
    <row r="38" spans="1:8" ht="9" customHeight="1" x14ac:dyDescent="0.25">
      <c r="A38" s="106"/>
      <c r="B38" s="36" t="s">
        <v>11</v>
      </c>
      <c r="C38" s="93" t="s">
        <v>20</v>
      </c>
      <c r="D38" s="94"/>
      <c r="E38" s="98"/>
      <c r="F38" s="98"/>
      <c r="G38" s="41" t="s">
        <v>16</v>
      </c>
      <c r="H38" s="13" t="s">
        <v>33</v>
      </c>
    </row>
    <row r="39" spans="1:8" ht="9" customHeight="1" x14ac:dyDescent="0.25">
      <c r="A39" s="106"/>
      <c r="B39" s="36" t="s">
        <v>50</v>
      </c>
      <c r="C39" s="93" t="s">
        <v>106</v>
      </c>
      <c r="D39" s="94"/>
      <c r="E39" s="98"/>
      <c r="F39" s="98"/>
      <c r="G39" s="41" t="s">
        <v>17</v>
      </c>
      <c r="H39" s="13" t="s">
        <v>112</v>
      </c>
    </row>
    <row r="40" spans="1:8" ht="9" customHeight="1" thickBot="1" x14ac:dyDescent="0.3">
      <c r="A40" s="106"/>
      <c r="B40" s="32" t="s">
        <v>104</v>
      </c>
      <c r="C40" s="108" t="s">
        <v>107</v>
      </c>
      <c r="D40" s="109"/>
      <c r="E40" s="99"/>
      <c r="F40" s="99"/>
      <c r="G40" s="41"/>
      <c r="H40" s="74"/>
    </row>
    <row r="41" spans="1:8" ht="9" customHeight="1" x14ac:dyDescent="0.25">
      <c r="A41" s="106"/>
      <c r="B41" s="33" t="s">
        <v>113</v>
      </c>
      <c r="C41" s="78">
        <v>40</v>
      </c>
      <c r="D41" s="78">
        <v>60</v>
      </c>
      <c r="E41" s="97">
        <v>62</v>
      </c>
      <c r="F41" s="97">
        <v>94</v>
      </c>
      <c r="G41" s="40" t="s">
        <v>13</v>
      </c>
      <c r="H41" s="12" t="s">
        <v>138</v>
      </c>
    </row>
    <row r="42" spans="1:8" ht="9" customHeight="1" x14ac:dyDescent="0.25">
      <c r="A42" s="106"/>
      <c r="B42" s="31" t="s">
        <v>25</v>
      </c>
      <c r="C42" s="93" t="s">
        <v>114</v>
      </c>
      <c r="D42" s="94"/>
      <c r="E42" s="98"/>
      <c r="F42" s="98"/>
      <c r="G42" s="54"/>
      <c r="H42" s="19" t="s">
        <v>139</v>
      </c>
    </row>
    <row r="43" spans="1:8" ht="9" customHeight="1" x14ac:dyDescent="0.25">
      <c r="A43" s="106"/>
      <c r="B43" s="31" t="s">
        <v>27</v>
      </c>
      <c r="C43" s="95" t="s">
        <v>70</v>
      </c>
      <c r="D43" s="96"/>
      <c r="E43" s="98"/>
      <c r="F43" s="98"/>
      <c r="G43" s="41" t="s">
        <v>14</v>
      </c>
      <c r="H43" s="13" t="s">
        <v>116</v>
      </c>
    </row>
    <row r="44" spans="1:8" ht="9" customHeight="1" x14ac:dyDescent="0.25">
      <c r="A44" s="106"/>
      <c r="B44" s="31" t="s">
        <v>115</v>
      </c>
      <c r="C44" s="95" t="s">
        <v>97</v>
      </c>
      <c r="D44" s="96"/>
      <c r="E44" s="98"/>
      <c r="F44" s="98"/>
      <c r="G44" s="41" t="s">
        <v>15</v>
      </c>
      <c r="H44" s="13" t="s">
        <v>117</v>
      </c>
    </row>
    <row r="45" spans="1:8" ht="9" customHeight="1" x14ac:dyDescent="0.25">
      <c r="A45" s="106"/>
      <c r="B45" s="31"/>
      <c r="C45" s="93"/>
      <c r="D45" s="94"/>
      <c r="E45" s="98"/>
      <c r="F45" s="98"/>
      <c r="G45" s="41" t="s">
        <v>16</v>
      </c>
      <c r="H45" s="13" t="s">
        <v>118</v>
      </c>
    </row>
    <row r="46" spans="1:8" ht="9" customHeight="1" thickBot="1" x14ac:dyDescent="0.3">
      <c r="A46" s="106"/>
      <c r="B46" s="82"/>
      <c r="C46" s="83"/>
      <c r="D46" s="83"/>
      <c r="E46" s="99"/>
      <c r="F46" s="99"/>
      <c r="G46" s="53" t="s">
        <v>17</v>
      </c>
      <c r="H46" s="14" t="s">
        <v>119</v>
      </c>
    </row>
    <row r="47" spans="1:8" ht="9" customHeight="1" x14ac:dyDescent="0.25">
      <c r="A47" s="106"/>
      <c r="B47" s="33" t="s">
        <v>120</v>
      </c>
      <c r="C47" s="135">
        <v>50</v>
      </c>
      <c r="D47" s="136"/>
      <c r="E47" s="97">
        <v>42</v>
      </c>
      <c r="F47" s="97">
        <v>42</v>
      </c>
      <c r="G47" s="84" t="s">
        <v>13</v>
      </c>
      <c r="H47" s="12" t="s">
        <v>123</v>
      </c>
    </row>
    <row r="48" spans="1:8" ht="9" customHeight="1" x14ac:dyDescent="0.25">
      <c r="A48" s="106"/>
      <c r="B48" s="31" t="s">
        <v>53</v>
      </c>
      <c r="C48" s="93">
        <v>12</v>
      </c>
      <c r="D48" s="94"/>
      <c r="E48" s="98"/>
      <c r="F48" s="98"/>
      <c r="G48" s="85"/>
      <c r="H48" s="18" t="s">
        <v>79</v>
      </c>
    </row>
    <row r="49" spans="1:8" ht="9" customHeight="1" x14ac:dyDescent="0.25">
      <c r="A49" s="106"/>
      <c r="B49" s="31" t="s">
        <v>34</v>
      </c>
      <c r="C49" s="95" t="s">
        <v>121</v>
      </c>
      <c r="D49" s="96"/>
      <c r="E49" s="98"/>
      <c r="F49" s="98"/>
      <c r="G49" s="86" t="s">
        <v>14</v>
      </c>
      <c r="H49" s="13" t="s">
        <v>124</v>
      </c>
    </row>
    <row r="50" spans="1:8" ht="9" customHeight="1" x14ac:dyDescent="0.25">
      <c r="A50" s="106"/>
      <c r="B50" s="31" t="s">
        <v>11</v>
      </c>
      <c r="C50" s="95" t="s">
        <v>78</v>
      </c>
      <c r="D50" s="96"/>
      <c r="E50" s="98"/>
      <c r="F50" s="98"/>
      <c r="G50" s="86" t="s">
        <v>15</v>
      </c>
      <c r="H50" s="13" t="s">
        <v>125</v>
      </c>
    </row>
    <row r="51" spans="1:8" ht="9" customHeight="1" x14ac:dyDescent="0.25">
      <c r="A51" s="106"/>
      <c r="B51" s="31" t="s">
        <v>27</v>
      </c>
      <c r="C51" s="93" t="s">
        <v>122</v>
      </c>
      <c r="D51" s="94"/>
      <c r="E51" s="98"/>
      <c r="F51" s="98"/>
      <c r="G51" s="86" t="s">
        <v>16</v>
      </c>
      <c r="H51" s="13" t="s">
        <v>126</v>
      </c>
    </row>
    <row r="52" spans="1:8" ht="9" customHeight="1" x14ac:dyDescent="0.25">
      <c r="A52" s="106"/>
      <c r="B52" s="31"/>
      <c r="C52" s="93"/>
      <c r="D52" s="94"/>
      <c r="E52" s="98"/>
      <c r="F52" s="98"/>
      <c r="G52" s="86" t="s">
        <v>17</v>
      </c>
      <c r="H52" s="13" t="s">
        <v>127</v>
      </c>
    </row>
    <row r="53" spans="1:8" ht="9" customHeight="1" thickBot="1" x14ac:dyDescent="0.3">
      <c r="A53" s="106"/>
      <c r="B53" s="32"/>
      <c r="C53" s="108"/>
      <c r="D53" s="109"/>
      <c r="E53" s="99"/>
      <c r="F53" s="99"/>
      <c r="G53" s="82"/>
      <c r="H53" s="26"/>
    </row>
    <row r="54" spans="1:8" ht="9" customHeight="1" x14ac:dyDescent="0.25">
      <c r="A54" s="106"/>
      <c r="B54" s="33" t="s">
        <v>128</v>
      </c>
      <c r="C54" s="5">
        <v>150</v>
      </c>
      <c r="D54" s="5">
        <v>180</v>
      </c>
      <c r="E54" s="97">
        <v>80</v>
      </c>
      <c r="F54" s="97">
        <v>113</v>
      </c>
      <c r="G54" s="40" t="s">
        <v>13</v>
      </c>
      <c r="H54" s="12" t="s">
        <v>130</v>
      </c>
    </row>
    <row r="55" spans="1:8" ht="9" customHeight="1" x14ac:dyDescent="0.25">
      <c r="A55" s="106"/>
      <c r="B55" s="31" t="s">
        <v>129</v>
      </c>
      <c r="C55" s="93" t="s">
        <v>60</v>
      </c>
      <c r="D55" s="94"/>
      <c r="E55" s="98"/>
      <c r="F55" s="98"/>
      <c r="G55" s="41" t="s">
        <v>14</v>
      </c>
      <c r="H55" s="13" t="s">
        <v>18</v>
      </c>
    </row>
    <row r="56" spans="1:8" ht="9" customHeight="1" x14ac:dyDescent="0.25">
      <c r="A56" s="106"/>
      <c r="B56" s="31" t="s">
        <v>12</v>
      </c>
      <c r="C56" s="129" t="s">
        <v>55</v>
      </c>
      <c r="D56" s="130"/>
      <c r="E56" s="98"/>
      <c r="F56" s="98"/>
      <c r="G56" s="41" t="s">
        <v>15</v>
      </c>
      <c r="H56" s="13" t="s">
        <v>131</v>
      </c>
    </row>
    <row r="57" spans="1:8" ht="9" customHeight="1" x14ac:dyDescent="0.25">
      <c r="A57" s="106"/>
      <c r="B57" s="31"/>
      <c r="C57" s="93"/>
      <c r="D57" s="94"/>
      <c r="E57" s="98"/>
      <c r="F57" s="98"/>
      <c r="G57" s="41" t="s">
        <v>16</v>
      </c>
      <c r="H57" s="13" t="s">
        <v>132</v>
      </c>
    </row>
    <row r="58" spans="1:8" ht="9" customHeight="1" thickBot="1" x14ac:dyDescent="0.3">
      <c r="A58" s="106"/>
      <c r="B58" s="31"/>
      <c r="C58" s="93"/>
      <c r="D58" s="94"/>
      <c r="E58" s="98"/>
      <c r="F58" s="98"/>
      <c r="G58" s="52" t="s">
        <v>17</v>
      </c>
      <c r="H58" s="20" t="s">
        <v>133</v>
      </c>
    </row>
    <row r="59" spans="1:8" ht="9" customHeight="1" thickBot="1" x14ac:dyDescent="0.3">
      <c r="A59" s="106"/>
      <c r="B59" s="38" t="s">
        <v>23</v>
      </c>
      <c r="C59" s="45">
        <v>20</v>
      </c>
      <c r="D59" s="8">
        <v>20</v>
      </c>
      <c r="E59" s="3">
        <v>45</v>
      </c>
      <c r="F59" s="3">
        <v>45</v>
      </c>
      <c r="G59" s="55"/>
      <c r="H59" s="21"/>
    </row>
    <row r="60" spans="1:8" ht="9" customHeight="1" thickBot="1" x14ac:dyDescent="0.3">
      <c r="A60" s="107"/>
      <c r="B60" s="38" t="s">
        <v>35</v>
      </c>
      <c r="C60" s="8">
        <v>40</v>
      </c>
      <c r="D60" s="8">
        <v>50</v>
      </c>
      <c r="E60" s="3">
        <v>80</v>
      </c>
      <c r="F60" s="3">
        <v>100</v>
      </c>
      <c r="G60" s="55"/>
      <c r="H60" s="21"/>
    </row>
    <row r="61" spans="1:8" ht="9" customHeight="1" thickBot="1" x14ac:dyDescent="0.3">
      <c r="A61" s="65"/>
      <c r="B61" s="62" t="s">
        <v>65</v>
      </c>
      <c r="C61" s="4">
        <f>C26+C34+C41+C47+C54+C59+C60</f>
        <v>543</v>
      </c>
      <c r="D61" s="4">
        <f>D26+D34+D41+C47+D54+D59+D60</f>
        <v>691</v>
      </c>
      <c r="E61" s="4">
        <f>E26+E34+E41+E47+E54+E59+E60</f>
        <v>496</v>
      </c>
      <c r="F61" s="4">
        <f>F26+F34+F41+F47+F54+F59+F60</f>
        <v>628</v>
      </c>
      <c r="G61" s="23"/>
      <c r="H61" s="24"/>
    </row>
    <row r="62" spans="1:8" ht="9" customHeight="1" thickBot="1" x14ac:dyDescent="0.3">
      <c r="A62" s="66"/>
      <c r="B62" s="57" t="s">
        <v>7</v>
      </c>
      <c r="C62" s="60"/>
      <c r="D62" s="60"/>
      <c r="E62" s="60"/>
      <c r="F62" s="60"/>
      <c r="G62" s="60"/>
      <c r="H62" s="61"/>
    </row>
    <row r="63" spans="1:8" ht="9" customHeight="1" x14ac:dyDescent="0.25">
      <c r="A63" s="105" t="s">
        <v>7</v>
      </c>
      <c r="B63" s="33" t="s">
        <v>61</v>
      </c>
      <c r="C63" s="5">
        <v>11</v>
      </c>
      <c r="D63" s="5">
        <v>30</v>
      </c>
      <c r="E63" s="97">
        <v>185</v>
      </c>
      <c r="F63" s="97">
        <v>259</v>
      </c>
      <c r="G63" s="40" t="s">
        <v>13</v>
      </c>
      <c r="H63" s="49" t="s">
        <v>81</v>
      </c>
    </row>
    <row r="64" spans="1:8" ht="9" customHeight="1" x14ac:dyDescent="0.25">
      <c r="A64" s="106"/>
      <c r="B64" s="31"/>
      <c r="C64" s="93"/>
      <c r="D64" s="94"/>
      <c r="E64" s="98"/>
      <c r="F64" s="98"/>
      <c r="G64" s="41" t="s">
        <v>14</v>
      </c>
      <c r="H64" s="50" t="s">
        <v>62</v>
      </c>
    </row>
    <row r="65" spans="1:11" ht="9" customHeight="1" x14ac:dyDescent="0.25">
      <c r="A65" s="106"/>
      <c r="B65" s="31"/>
      <c r="C65" s="95"/>
      <c r="D65" s="96"/>
      <c r="E65" s="98"/>
      <c r="F65" s="98"/>
      <c r="G65" s="41" t="s">
        <v>15</v>
      </c>
      <c r="H65" s="13" t="s">
        <v>36</v>
      </c>
    </row>
    <row r="66" spans="1:11" ht="9" customHeight="1" x14ac:dyDescent="0.25">
      <c r="A66" s="106"/>
      <c r="B66" s="31"/>
      <c r="C66" s="95"/>
      <c r="D66" s="96"/>
      <c r="E66" s="98"/>
      <c r="F66" s="98"/>
      <c r="G66" s="41" t="s">
        <v>16</v>
      </c>
      <c r="H66" s="51" t="s">
        <v>63</v>
      </c>
    </row>
    <row r="67" spans="1:11" ht="9" customHeight="1" thickBot="1" x14ac:dyDescent="0.3">
      <c r="A67" s="106"/>
      <c r="B67" s="32"/>
      <c r="C67" s="108"/>
      <c r="D67" s="109"/>
      <c r="E67" s="99"/>
      <c r="F67" s="99"/>
      <c r="G67" s="52" t="s">
        <v>17</v>
      </c>
      <c r="H67" s="50" t="s">
        <v>63</v>
      </c>
    </row>
    <row r="68" spans="1:11" ht="9" customHeight="1" x14ac:dyDescent="0.25">
      <c r="A68" s="106"/>
      <c r="B68" s="33" t="s">
        <v>37</v>
      </c>
      <c r="C68" s="5">
        <v>150</v>
      </c>
      <c r="D68" s="5">
        <v>180</v>
      </c>
      <c r="E68" s="97">
        <v>102</v>
      </c>
      <c r="F68" s="97">
        <v>102</v>
      </c>
      <c r="G68" s="40" t="s">
        <v>13</v>
      </c>
      <c r="H68" s="12" t="s">
        <v>40</v>
      </c>
    </row>
    <row r="69" spans="1:11" ht="9" customHeight="1" x14ac:dyDescent="0.25">
      <c r="A69" s="106"/>
      <c r="B69" s="35" t="s">
        <v>38</v>
      </c>
      <c r="C69" s="133" t="s">
        <v>39</v>
      </c>
      <c r="D69" s="134"/>
      <c r="E69" s="98"/>
      <c r="F69" s="98"/>
      <c r="G69" s="41" t="s">
        <v>14</v>
      </c>
      <c r="H69" s="19" t="s">
        <v>18</v>
      </c>
    </row>
    <row r="70" spans="1:11" ht="9" customHeight="1" x14ac:dyDescent="0.25">
      <c r="A70" s="106"/>
      <c r="B70" s="44"/>
      <c r="C70" s="133"/>
      <c r="D70" s="134"/>
      <c r="E70" s="98"/>
      <c r="F70" s="98"/>
      <c r="G70" s="41" t="s">
        <v>15</v>
      </c>
      <c r="H70" s="13" t="s">
        <v>41</v>
      </c>
    </row>
    <row r="71" spans="1:11" ht="9" customHeight="1" x14ac:dyDescent="0.25">
      <c r="A71" s="106"/>
      <c r="B71" s="44"/>
      <c r="C71" s="133"/>
      <c r="D71" s="134"/>
      <c r="E71" s="98"/>
      <c r="F71" s="98"/>
      <c r="G71" s="41" t="s">
        <v>16</v>
      </c>
      <c r="H71" s="13" t="s">
        <v>42</v>
      </c>
    </row>
    <row r="72" spans="1:11" ht="9" customHeight="1" thickBot="1" x14ac:dyDescent="0.3">
      <c r="A72" s="107"/>
      <c r="B72" s="36"/>
      <c r="C72" s="137"/>
      <c r="D72" s="138"/>
      <c r="E72" s="98"/>
      <c r="F72" s="98"/>
      <c r="G72" s="52" t="s">
        <v>17</v>
      </c>
      <c r="H72" s="20" t="s">
        <v>43</v>
      </c>
    </row>
    <row r="73" spans="1:11" ht="9" customHeight="1" thickBot="1" x14ac:dyDescent="0.3">
      <c r="A73" s="63"/>
      <c r="B73" s="62" t="s">
        <v>65</v>
      </c>
      <c r="C73" s="7">
        <f t="shared" ref="C73:F73" si="1">C63+C68</f>
        <v>161</v>
      </c>
      <c r="D73" s="7">
        <f t="shared" si="1"/>
        <v>210</v>
      </c>
      <c r="E73" s="7">
        <f t="shared" si="1"/>
        <v>287</v>
      </c>
      <c r="F73" s="7">
        <f t="shared" si="1"/>
        <v>361</v>
      </c>
      <c r="G73" s="70"/>
      <c r="H73" s="71"/>
    </row>
    <row r="74" spans="1:11" ht="9" customHeight="1" thickBot="1" x14ac:dyDescent="0.3">
      <c r="A74" s="64"/>
      <c r="B74" s="58" t="s">
        <v>8</v>
      </c>
      <c r="C74" s="60"/>
      <c r="D74" s="60"/>
      <c r="E74" s="60"/>
      <c r="F74" s="60"/>
      <c r="G74" s="60"/>
      <c r="H74" s="61"/>
    </row>
    <row r="75" spans="1:11" ht="9" customHeight="1" x14ac:dyDescent="0.25">
      <c r="A75" s="105" t="s">
        <v>8</v>
      </c>
      <c r="B75" s="33" t="s">
        <v>71</v>
      </c>
      <c r="C75" s="78">
        <v>120</v>
      </c>
      <c r="D75" s="79">
        <v>150</v>
      </c>
      <c r="E75" s="97">
        <v>110</v>
      </c>
      <c r="F75" s="97">
        <v>137</v>
      </c>
      <c r="G75" s="84" t="s">
        <v>13</v>
      </c>
      <c r="H75" s="73" t="s">
        <v>74</v>
      </c>
    </row>
    <row r="76" spans="1:11" ht="9" customHeight="1" x14ac:dyDescent="0.25">
      <c r="A76" s="106"/>
      <c r="B76" s="35" t="s">
        <v>25</v>
      </c>
      <c r="C76" s="91" t="s">
        <v>72</v>
      </c>
      <c r="D76" s="92"/>
      <c r="E76" s="98"/>
      <c r="F76" s="98"/>
      <c r="G76" s="86" t="s">
        <v>14</v>
      </c>
      <c r="H76" s="74" t="s">
        <v>75</v>
      </c>
    </row>
    <row r="77" spans="1:11" ht="9" customHeight="1" x14ac:dyDescent="0.25">
      <c r="A77" s="106"/>
      <c r="B77" s="31" t="s">
        <v>38</v>
      </c>
      <c r="C77" s="93" t="s">
        <v>73</v>
      </c>
      <c r="D77" s="94"/>
      <c r="E77" s="98"/>
      <c r="F77" s="98"/>
      <c r="G77" s="86" t="s">
        <v>15</v>
      </c>
      <c r="H77" s="74" t="s">
        <v>41</v>
      </c>
    </row>
    <row r="78" spans="1:11" ht="9" customHeight="1" x14ac:dyDescent="0.25">
      <c r="A78" s="106"/>
      <c r="B78" s="31" t="s">
        <v>11</v>
      </c>
      <c r="C78" s="93" t="s">
        <v>29</v>
      </c>
      <c r="D78" s="94"/>
      <c r="E78" s="98"/>
      <c r="F78" s="98"/>
      <c r="G78" s="86" t="s">
        <v>16</v>
      </c>
      <c r="H78" s="13" t="s">
        <v>140</v>
      </c>
      <c r="K78" s="2"/>
    </row>
    <row r="79" spans="1:11" ht="9" customHeight="1" thickBot="1" x14ac:dyDescent="0.3">
      <c r="A79" s="106"/>
      <c r="B79" s="32"/>
      <c r="C79" s="75"/>
      <c r="D79" s="76"/>
      <c r="E79" s="99"/>
      <c r="F79" s="99"/>
      <c r="G79" s="90" t="s">
        <v>17</v>
      </c>
      <c r="H79" s="14" t="s">
        <v>76</v>
      </c>
    </row>
    <row r="80" spans="1:11" ht="9" customHeight="1" x14ac:dyDescent="0.25">
      <c r="A80" s="106"/>
      <c r="B80" s="33" t="s">
        <v>134</v>
      </c>
      <c r="C80" s="135">
        <v>25</v>
      </c>
      <c r="D80" s="136"/>
      <c r="E80" s="97">
        <v>36</v>
      </c>
      <c r="F80" s="97">
        <v>36</v>
      </c>
      <c r="G80" s="84" t="s">
        <v>13</v>
      </c>
      <c r="H80" s="12" t="s">
        <v>136</v>
      </c>
    </row>
    <row r="81" spans="1:8" ht="9" customHeight="1" x14ac:dyDescent="0.25">
      <c r="A81" s="106"/>
      <c r="B81" s="31" t="s">
        <v>135</v>
      </c>
      <c r="C81" s="93">
        <v>52</v>
      </c>
      <c r="D81" s="94"/>
      <c r="E81" s="98"/>
      <c r="F81" s="98"/>
      <c r="G81" s="86" t="s">
        <v>14</v>
      </c>
      <c r="H81" s="13" t="s">
        <v>110</v>
      </c>
    </row>
    <row r="82" spans="1:8" ht="9" customHeight="1" x14ac:dyDescent="0.25">
      <c r="A82" s="106"/>
      <c r="B82" s="31"/>
      <c r="C82" s="80"/>
      <c r="D82" s="81"/>
      <c r="E82" s="98"/>
      <c r="F82" s="98"/>
      <c r="G82" s="86" t="s">
        <v>15</v>
      </c>
      <c r="H82" s="13" t="s">
        <v>137</v>
      </c>
    </row>
    <row r="83" spans="1:8" ht="9" customHeight="1" x14ac:dyDescent="0.25">
      <c r="A83" s="106"/>
      <c r="B83" s="31"/>
      <c r="C83" s="80"/>
      <c r="D83" s="81"/>
      <c r="E83" s="98"/>
      <c r="F83" s="98"/>
      <c r="G83" s="86" t="s">
        <v>16</v>
      </c>
      <c r="H83" s="13" t="s">
        <v>137</v>
      </c>
    </row>
    <row r="84" spans="1:8" ht="9" customHeight="1" thickBot="1" x14ac:dyDescent="0.3">
      <c r="A84" s="106"/>
      <c r="B84" s="87"/>
      <c r="C84" s="88"/>
      <c r="D84" s="89"/>
      <c r="E84" s="99"/>
      <c r="F84" s="99"/>
      <c r="G84" s="90" t="s">
        <v>17</v>
      </c>
      <c r="H84" s="26" t="s">
        <v>137</v>
      </c>
    </row>
    <row r="85" spans="1:8" ht="9" customHeight="1" x14ac:dyDescent="0.25">
      <c r="A85" s="106"/>
      <c r="B85" s="33" t="s">
        <v>44</v>
      </c>
      <c r="C85" s="5">
        <v>150</v>
      </c>
      <c r="D85" s="5">
        <v>180</v>
      </c>
      <c r="E85" s="97">
        <v>28</v>
      </c>
      <c r="F85" s="97">
        <v>37</v>
      </c>
      <c r="G85" s="40" t="s">
        <v>13</v>
      </c>
      <c r="H85" s="25" t="s">
        <v>68</v>
      </c>
    </row>
    <row r="86" spans="1:8" ht="9" customHeight="1" x14ac:dyDescent="0.25">
      <c r="A86" s="106"/>
      <c r="B86" s="35" t="s">
        <v>45</v>
      </c>
      <c r="C86" s="91" t="s">
        <v>46</v>
      </c>
      <c r="D86" s="92"/>
      <c r="E86" s="98"/>
      <c r="F86" s="98"/>
      <c r="G86" s="41" t="s">
        <v>14</v>
      </c>
      <c r="H86" s="20" t="s">
        <v>18</v>
      </c>
    </row>
    <row r="87" spans="1:8" ht="9" customHeight="1" x14ac:dyDescent="0.25">
      <c r="A87" s="106"/>
      <c r="B87" s="31" t="s">
        <v>12</v>
      </c>
      <c r="C87" s="129" t="s">
        <v>47</v>
      </c>
      <c r="D87" s="130"/>
      <c r="E87" s="98"/>
      <c r="F87" s="98"/>
      <c r="G87" s="41" t="s">
        <v>15</v>
      </c>
      <c r="H87" s="13" t="s">
        <v>67</v>
      </c>
    </row>
    <row r="88" spans="1:8" ht="9" customHeight="1" x14ac:dyDescent="0.25">
      <c r="A88" s="106"/>
      <c r="B88" s="31"/>
      <c r="C88" s="93"/>
      <c r="D88" s="94"/>
      <c r="E88" s="98"/>
      <c r="F88" s="98"/>
      <c r="G88" s="41" t="s">
        <v>16</v>
      </c>
      <c r="H88" s="19" t="s">
        <v>69</v>
      </c>
    </row>
    <row r="89" spans="1:8" ht="9" customHeight="1" thickBot="1" x14ac:dyDescent="0.3">
      <c r="A89" s="106"/>
      <c r="B89" s="56"/>
      <c r="C89" s="131"/>
      <c r="D89" s="132"/>
      <c r="E89" s="99"/>
      <c r="F89" s="99"/>
      <c r="G89" s="53" t="s">
        <v>17</v>
      </c>
      <c r="H89" s="26" t="s">
        <v>48</v>
      </c>
    </row>
    <row r="90" spans="1:8" ht="9" customHeight="1" thickBot="1" x14ac:dyDescent="0.3">
      <c r="A90" s="106"/>
      <c r="B90" s="33" t="s">
        <v>23</v>
      </c>
      <c r="C90" s="5">
        <v>20</v>
      </c>
      <c r="D90" s="9">
        <v>40</v>
      </c>
      <c r="E90" s="77">
        <v>45</v>
      </c>
      <c r="F90" s="77">
        <v>90</v>
      </c>
      <c r="G90" s="40"/>
      <c r="H90" s="12"/>
    </row>
    <row r="91" spans="1:8" ht="9" customHeight="1" thickBot="1" x14ac:dyDescent="0.3">
      <c r="A91" s="67"/>
      <c r="B91" s="62" t="s">
        <v>65</v>
      </c>
      <c r="C91" s="10">
        <f>C75+C80+C85+C90</f>
        <v>315</v>
      </c>
      <c r="D91" s="10">
        <f>D75+C80+D85+D90</f>
        <v>395</v>
      </c>
      <c r="E91" s="10">
        <f t="shared" ref="E91:F91" si="2">E75+E80+E85+E90</f>
        <v>219</v>
      </c>
      <c r="F91" s="10">
        <f t="shared" si="2"/>
        <v>300</v>
      </c>
      <c r="G91" s="27"/>
      <c r="H91" s="28"/>
    </row>
    <row r="92" spans="1:8" ht="9" customHeight="1" thickBot="1" x14ac:dyDescent="0.3">
      <c r="A92" s="100" t="s">
        <v>66</v>
      </c>
      <c r="B92" s="101"/>
      <c r="C92" s="8">
        <f t="shared" ref="C92:F92" si="3">C23+C61+C73+C91</f>
        <v>1282</v>
      </c>
      <c r="D92" s="8">
        <f t="shared" si="3"/>
        <v>1616</v>
      </c>
      <c r="E92" s="8">
        <f t="shared" si="3"/>
        <v>1302</v>
      </c>
      <c r="F92" s="8">
        <f t="shared" si="3"/>
        <v>1670</v>
      </c>
      <c r="G92" s="22"/>
      <c r="H92" s="2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72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</sheetData>
  <mergeCells count="92">
    <mergeCell ref="F80:F84"/>
    <mergeCell ref="C69:D69"/>
    <mergeCell ref="C70:D70"/>
    <mergeCell ref="C71:D71"/>
    <mergeCell ref="C72:D72"/>
    <mergeCell ref="C16:D16"/>
    <mergeCell ref="C33:D33"/>
    <mergeCell ref="C30:D30"/>
    <mergeCell ref="C52:D52"/>
    <mergeCell ref="C31:D31"/>
    <mergeCell ref="C47:D47"/>
    <mergeCell ref="C48:D48"/>
    <mergeCell ref="C38:D38"/>
    <mergeCell ref="C39:D39"/>
    <mergeCell ref="C40:D40"/>
    <mergeCell ref="C49:D49"/>
    <mergeCell ref="C28:D28"/>
    <mergeCell ref="C27:D27"/>
    <mergeCell ref="C88:D88"/>
    <mergeCell ref="C89:D89"/>
    <mergeCell ref="C86:D86"/>
    <mergeCell ref="C87:D87"/>
    <mergeCell ref="C53:D53"/>
    <mergeCell ref="C80:D80"/>
    <mergeCell ref="C81:D81"/>
    <mergeCell ref="C66:D66"/>
    <mergeCell ref="C65:D65"/>
    <mergeCell ref="C64:D64"/>
    <mergeCell ref="A75:A90"/>
    <mergeCell ref="C76:D76"/>
    <mergeCell ref="A63:A72"/>
    <mergeCell ref="E85:E89"/>
    <mergeCell ref="E68:E72"/>
    <mergeCell ref="E80:E84"/>
    <mergeCell ref="E34:E40"/>
    <mergeCell ref="F26:F33"/>
    <mergeCell ref="E26:E33"/>
    <mergeCell ref="E15:E16"/>
    <mergeCell ref="F15:F16"/>
    <mergeCell ref="A6:A7"/>
    <mergeCell ref="B6:B7"/>
    <mergeCell ref="G6:H7"/>
    <mergeCell ref="A8:H8"/>
    <mergeCell ref="A10:A22"/>
    <mergeCell ref="E6:F7"/>
    <mergeCell ref="C6:D7"/>
    <mergeCell ref="C11:D11"/>
    <mergeCell ref="C12:D12"/>
    <mergeCell ref="C13:D13"/>
    <mergeCell ref="C18:D18"/>
    <mergeCell ref="C19:D19"/>
    <mergeCell ref="C20:D20"/>
    <mergeCell ref="C21:D21"/>
    <mergeCell ref="E17:E21"/>
    <mergeCell ref="C14:D14"/>
    <mergeCell ref="A92:B92"/>
    <mergeCell ref="F10:F14"/>
    <mergeCell ref="C50:D50"/>
    <mergeCell ref="C51:D51"/>
    <mergeCell ref="A24:H24"/>
    <mergeCell ref="F17:F21"/>
    <mergeCell ref="E10:E14"/>
    <mergeCell ref="F68:F72"/>
    <mergeCell ref="A26:A60"/>
    <mergeCell ref="C67:D67"/>
    <mergeCell ref="C32:D32"/>
    <mergeCell ref="C29:D29"/>
    <mergeCell ref="F85:F89"/>
    <mergeCell ref="E63:E67"/>
    <mergeCell ref="F47:F53"/>
    <mergeCell ref="F34:F40"/>
    <mergeCell ref="C44:D44"/>
    <mergeCell ref="E47:E53"/>
    <mergeCell ref="C77:D77"/>
    <mergeCell ref="C78:D78"/>
    <mergeCell ref="F63:F67"/>
    <mergeCell ref="F54:F58"/>
    <mergeCell ref="E54:E58"/>
    <mergeCell ref="C45:D45"/>
    <mergeCell ref="F75:F79"/>
    <mergeCell ref="E75:E79"/>
    <mergeCell ref="C57:D57"/>
    <mergeCell ref="C58:D58"/>
    <mergeCell ref="C55:D55"/>
    <mergeCell ref="C56:D56"/>
    <mergeCell ref="E41:E46"/>
    <mergeCell ref="F41:F46"/>
    <mergeCell ref="C35:D35"/>
    <mergeCell ref="C36:D36"/>
    <mergeCell ref="C37:D37"/>
    <mergeCell ref="C42:D42"/>
    <mergeCell ref="C43:D43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Q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2021-10-12T11:56:18Z</cp:lastPrinted>
  <dcterms:created xsi:type="dcterms:W3CDTF">2014-02-04T06:47:09Z</dcterms:created>
  <dcterms:modified xsi:type="dcterms:W3CDTF">2021-10-12T11:57:07Z</dcterms:modified>
</cp:coreProperties>
</file>